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9165" activeTab="0"/>
  </bookViews>
  <sheets>
    <sheet name="Totalt" sheetId="1" r:id="rId1"/>
    <sheet name="Herrer" sheetId="2" r:id="rId2"/>
    <sheet name="Damer" sheetId="3" r:id="rId3"/>
    <sheet name="HV" sheetId="4" r:id="rId4"/>
    <sheet name="DV" sheetId="5" r:id="rId5"/>
    <sheet name="HJ" sheetId="6" r:id="rId6"/>
    <sheet name="DJ" sheetId="7" r:id="rId7"/>
  </sheets>
  <definedNames>
    <definedName name="_xlnm._FilterDatabase" localSheetId="2" hidden="1">'Damer'!$B$1:$E$1</definedName>
    <definedName name="_xlnm._FilterDatabase" localSheetId="6" hidden="1">'DJ'!$B$1:$E$1</definedName>
    <definedName name="_xlnm._FilterDatabase" localSheetId="4" hidden="1">'DV'!$B$1:$E$1</definedName>
    <definedName name="_xlnm._FilterDatabase" localSheetId="1" hidden="1">'Herrer'!$B$1:$E$1</definedName>
    <definedName name="_xlnm._FilterDatabase" localSheetId="5" hidden="1">'HJ'!$B$1:$E$1</definedName>
    <definedName name="_xlnm._FilterDatabase" localSheetId="3" hidden="1">'HV'!$B$1:$E$1</definedName>
  </definedNames>
  <calcPr fullCalcOnLoad="1"/>
</workbook>
</file>

<file path=xl/sharedStrings.xml><?xml version="1.0" encoding="utf-8"?>
<sst xmlns="http://schemas.openxmlformats.org/spreadsheetml/2006/main" count="378" uniqueCount="74">
  <si>
    <t>H</t>
  </si>
  <si>
    <t>Charles Fasth</t>
  </si>
  <si>
    <t>Stefan Green</t>
  </si>
  <si>
    <t>Bernth Andersson</t>
  </si>
  <si>
    <t>D</t>
  </si>
  <si>
    <t>Ing-Britt Eriksson</t>
  </si>
  <si>
    <t>Lotta Engvall</t>
  </si>
  <si>
    <t>Maria Bergman</t>
  </si>
  <si>
    <t>HV</t>
  </si>
  <si>
    <t>Finn Gentcherenko</t>
  </si>
  <si>
    <t>Jan-Erik Persson</t>
  </si>
  <si>
    <t>Inge Björn</t>
  </si>
  <si>
    <t>DV</t>
  </si>
  <si>
    <t>Birgitta Nilsson</t>
  </si>
  <si>
    <t>Gunnel Karlsson</t>
  </si>
  <si>
    <t>Elsie Löfgren</t>
  </si>
  <si>
    <t>HJ</t>
  </si>
  <si>
    <t>Dennis Rosberg</t>
  </si>
  <si>
    <t>Simon Milton</t>
  </si>
  <si>
    <t>Per Stenqvist</t>
  </si>
  <si>
    <t>DJ</t>
  </si>
  <si>
    <t>Angelica Wilhelmsso</t>
  </si>
  <si>
    <t>Cecilia Alsing</t>
  </si>
  <si>
    <t>Paula Mesch</t>
  </si>
  <si>
    <t>Sverige</t>
  </si>
  <si>
    <t>Finland</t>
  </si>
  <si>
    <t>Kati Kuutsa</t>
  </si>
  <si>
    <t>Elli Paananen</t>
  </si>
  <si>
    <t>Sanna Nousiainen</t>
  </si>
  <si>
    <t>Eero Kovanen</t>
  </si>
  <si>
    <t>Joni Kaipainen</t>
  </si>
  <si>
    <t>Sami Nousiainen</t>
  </si>
  <si>
    <t>Pentti Koponen</t>
  </si>
  <si>
    <t>Harri Nikula</t>
  </si>
  <si>
    <t>Mikko Väänänen</t>
  </si>
  <si>
    <t>Anneli Pöyry</t>
  </si>
  <si>
    <t>Tiina Karhunen</t>
  </si>
  <si>
    <t>Sirpa Penttonen</t>
  </si>
  <si>
    <t>Tapio Mesiäinen</t>
  </si>
  <si>
    <t>Vesa Poutanen</t>
  </si>
  <si>
    <t>Heikki Matikainen</t>
  </si>
  <si>
    <t>Raija Kortelainen</t>
  </si>
  <si>
    <t>Terttu Kopra</t>
  </si>
  <si>
    <t>Asta Honkonen</t>
  </si>
  <si>
    <t>Norge</t>
  </si>
  <si>
    <t>Tom Erling Haugen</t>
  </si>
  <si>
    <t>Odd Henning Hansen</t>
  </si>
  <si>
    <t>Thomas Hesmyr</t>
  </si>
  <si>
    <t>Kjersti Solli</t>
  </si>
  <si>
    <t>Tove Nygårdseter</t>
  </si>
  <si>
    <t>May Leikåsen</t>
  </si>
  <si>
    <t>Åge R Nilsen</t>
  </si>
  <si>
    <t>Vidar Komperud</t>
  </si>
  <si>
    <t>Lars Bekkensten</t>
  </si>
  <si>
    <t>Sonni Ingunn Sangnes</t>
  </si>
  <si>
    <t>Marit Andersen</t>
  </si>
  <si>
    <t>Ruth M Ramstad</t>
  </si>
  <si>
    <t>Jørgen Langerud</t>
  </si>
  <si>
    <t>Raino Nabben</t>
  </si>
  <si>
    <t>Bjørn Kristian Bekkensten</t>
  </si>
  <si>
    <t>Tirill Sandvold</t>
  </si>
  <si>
    <t>Klasse</t>
  </si>
  <si>
    <t>Nation</t>
  </si>
  <si>
    <t>Vekt</t>
  </si>
  <si>
    <t>Heidi Sveen</t>
  </si>
  <si>
    <t>Damer</t>
  </si>
  <si>
    <t>Herrer</t>
  </si>
  <si>
    <t>Herrer Junior</t>
  </si>
  <si>
    <t>Damer junior</t>
  </si>
  <si>
    <t>Totalvekt Sverige</t>
  </si>
  <si>
    <t>Totalvekt Finland</t>
  </si>
  <si>
    <t>Totalvekt Norge</t>
  </si>
  <si>
    <t>Damer veteran</t>
  </si>
  <si>
    <t>Angelica Wilhelmsson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</si>
</sst>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i&quot;"/>
    <numFmt numFmtId="165" formatCode="&quot;Sann&quot;;&quot;Sann&quot;;&quot;Usann&quot;"/>
    <numFmt numFmtId="166" formatCode="&quot;På&quot;;&quot;På&quot;;&quot;Av&quot;"/>
  </numFmts>
  <fonts count="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5" xfId="0" applyFont="1" applyBorder="1" applyAlignment="1">
      <alignment/>
    </xf>
    <xf numFmtId="0" fontId="6" fillId="0" borderId="5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8515625" style="0" customWidth="1"/>
    <col min="2" max="2" width="18.57421875" style="0" customWidth="1"/>
    <col min="3" max="3" width="7.57421875" style="0" customWidth="1"/>
    <col min="4" max="4" width="6.140625" style="0" customWidth="1"/>
    <col min="5" max="5" width="7.8515625" style="0" bestFit="1" customWidth="1"/>
    <col min="6" max="6" width="2.57421875" style="4" customWidth="1"/>
    <col min="7" max="7" width="17.00390625" style="0" bestFit="1" customWidth="1"/>
    <col min="8" max="8" width="7.57421875" style="0" customWidth="1"/>
    <col min="9" max="9" width="7.00390625" style="0" customWidth="1"/>
    <col min="10" max="10" width="6.7109375" style="0" bestFit="1" customWidth="1"/>
    <col min="11" max="11" width="3.00390625" style="4" customWidth="1"/>
    <col min="12" max="12" width="21.00390625" style="0" bestFit="1" customWidth="1"/>
    <col min="13" max="13" width="7.8515625" style="0" customWidth="1"/>
    <col min="14" max="14" width="7.57421875" style="0" customWidth="1"/>
    <col min="15" max="15" width="6.7109375" style="0" bestFit="1" customWidth="1"/>
  </cols>
  <sheetData>
    <row r="2" spans="1:15" ht="15">
      <c r="A2" s="1"/>
      <c r="B2" s="5" t="s">
        <v>24</v>
      </c>
      <c r="C2" s="6" t="s">
        <v>62</v>
      </c>
      <c r="D2" s="6" t="s">
        <v>61</v>
      </c>
      <c r="E2" s="6" t="s">
        <v>63</v>
      </c>
      <c r="F2" s="6"/>
      <c r="G2" s="7" t="s">
        <v>25</v>
      </c>
      <c r="H2" s="7" t="s">
        <v>62</v>
      </c>
      <c r="I2" s="6" t="s">
        <v>61</v>
      </c>
      <c r="J2" s="7" t="s">
        <v>63</v>
      </c>
      <c r="K2" s="8"/>
      <c r="L2" s="6" t="s">
        <v>44</v>
      </c>
      <c r="M2" s="6" t="s">
        <v>62</v>
      </c>
      <c r="N2" s="6" t="s">
        <v>61</v>
      </c>
      <c r="O2" s="6" t="s">
        <v>63</v>
      </c>
    </row>
    <row r="3" spans="1:15" ht="14.25">
      <c r="A3" s="3"/>
      <c r="B3" s="9" t="s">
        <v>1</v>
      </c>
      <c r="C3" s="9" t="s">
        <v>24</v>
      </c>
      <c r="D3" s="9" t="s">
        <v>0</v>
      </c>
      <c r="E3" s="9">
        <v>5796</v>
      </c>
      <c r="F3" s="10"/>
      <c r="G3" s="11" t="s">
        <v>32</v>
      </c>
      <c r="H3" s="12" t="s">
        <v>25</v>
      </c>
      <c r="I3" s="9" t="s">
        <v>0</v>
      </c>
      <c r="J3" s="12">
        <v>4598</v>
      </c>
      <c r="K3" s="13"/>
      <c r="L3" s="12" t="s">
        <v>45</v>
      </c>
      <c r="M3" s="9" t="s">
        <v>44</v>
      </c>
      <c r="N3" s="9" t="s">
        <v>0</v>
      </c>
      <c r="O3" s="12">
        <v>5116</v>
      </c>
    </row>
    <row r="4" spans="1:15" ht="14.25">
      <c r="A4" s="3"/>
      <c r="B4" s="9" t="s">
        <v>2</v>
      </c>
      <c r="C4" s="9" t="s">
        <v>24</v>
      </c>
      <c r="D4" s="9" t="s">
        <v>0</v>
      </c>
      <c r="E4" s="9">
        <v>6465</v>
      </c>
      <c r="F4" s="10"/>
      <c r="G4" s="11" t="s">
        <v>33</v>
      </c>
      <c r="H4" s="12" t="s">
        <v>25</v>
      </c>
      <c r="I4" s="9" t="s">
        <v>0</v>
      </c>
      <c r="J4" s="12">
        <v>6450</v>
      </c>
      <c r="K4" s="13"/>
      <c r="L4" s="12" t="s">
        <v>46</v>
      </c>
      <c r="M4" s="9" t="s">
        <v>44</v>
      </c>
      <c r="N4" s="9" t="s">
        <v>0</v>
      </c>
      <c r="O4" s="12">
        <v>5680</v>
      </c>
    </row>
    <row r="5" spans="1:15" ht="14.25">
      <c r="A5" s="3"/>
      <c r="B5" s="9" t="s">
        <v>3</v>
      </c>
      <c r="C5" s="9" t="s">
        <v>24</v>
      </c>
      <c r="D5" s="9" t="s">
        <v>0</v>
      </c>
      <c r="E5" s="9">
        <v>6375</v>
      </c>
      <c r="F5" s="10"/>
      <c r="G5" s="11" t="s">
        <v>34</v>
      </c>
      <c r="H5" s="12" t="s">
        <v>25</v>
      </c>
      <c r="I5" s="9" t="s">
        <v>0</v>
      </c>
      <c r="J5" s="12">
        <v>11260</v>
      </c>
      <c r="K5" s="13"/>
      <c r="L5" s="12" t="s">
        <v>47</v>
      </c>
      <c r="M5" s="9" t="s">
        <v>44</v>
      </c>
      <c r="N5" s="9" t="s">
        <v>0</v>
      </c>
      <c r="O5" s="12">
        <v>18060</v>
      </c>
    </row>
    <row r="6" spans="1:15" ht="14.25">
      <c r="A6" s="3"/>
      <c r="B6" s="9"/>
      <c r="C6" s="9"/>
      <c r="D6" s="9"/>
      <c r="E6" s="9"/>
      <c r="F6" s="10"/>
      <c r="G6" s="11"/>
      <c r="H6" s="11"/>
      <c r="I6" s="11"/>
      <c r="J6" s="11"/>
      <c r="K6" s="14"/>
      <c r="L6" s="12"/>
      <c r="M6" s="12"/>
      <c r="N6" s="12"/>
      <c r="O6" s="12"/>
    </row>
    <row r="7" spans="1:15" ht="14.25">
      <c r="A7" s="3"/>
      <c r="B7" s="9" t="s">
        <v>5</v>
      </c>
      <c r="C7" s="9" t="s">
        <v>24</v>
      </c>
      <c r="D7" s="9" t="s">
        <v>4</v>
      </c>
      <c r="E7" s="9">
        <v>5966</v>
      </c>
      <c r="F7" s="10"/>
      <c r="G7" s="11" t="s">
        <v>35</v>
      </c>
      <c r="H7" s="12" t="s">
        <v>25</v>
      </c>
      <c r="I7" s="9" t="s">
        <v>4</v>
      </c>
      <c r="J7" s="12">
        <v>3614</v>
      </c>
      <c r="K7" s="13"/>
      <c r="L7" s="12" t="s">
        <v>48</v>
      </c>
      <c r="M7" s="9" t="s">
        <v>44</v>
      </c>
      <c r="N7" s="9" t="s">
        <v>4</v>
      </c>
      <c r="O7" s="12">
        <v>7725</v>
      </c>
    </row>
    <row r="8" spans="1:15" ht="14.25">
      <c r="A8" s="3"/>
      <c r="B8" s="9" t="s">
        <v>6</v>
      </c>
      <c r="C8" s="9" t="s">
        <v>24</v>
      </c>
      <c r="D8" s="9" t="s">
        <v>4</v>
      </c>
      <c r="E8" s="9">
        <v>15290</v>
      </c>
      <c r="F8" s="10"/>
      <c r="G8" s="11" t="s">
        <v>36</v>
      </c>
      <c r="H8" s="12" t="s">
        <v>25</v>
      </c>
      <c r="I8" s="9" t="s">
        <v>4</v>
      </c>
      <c r="J8" s="12">
        <v>3950</v>
      </c>
      <c r="K8" s="13"/>
      <c r="L8" s="12" t="s">
        <v>49</v>
      </c>
      <c r="M8" s="9" t="s">
        <v>44</v>
      </c>
      <c r="N8" s="9" t="s">
        <v>4</v>
      </c>
      <c r="O8" s="12">
        <v>4826</v>
      </c>
    </row>
    <row r="9" spans="1:15" ht="14.25">
      <c r="A9" s="3"/>
      <c r="B9" s="9" t="s">
        <v>7</v>
      </c>
      <c r="C9" s="9" t="s">
        <v>24</v>
      </c>
      <c r="D9" s="9" t="s">
        <v>4</v>
      </c>
      <c r="E9" s="9">
        <v>5534</v>
      </c>
      <c r="F9" s="10"/>
      <c r="G9" s="11" t="s">
        <v>37</v>
      </c>
      <c r="H9" s="12" t="s">
        <v>25</v>
      </c>
      <c r="I9" s="9" t="s">
        <v>4</v>
      </c>
      <c r="J9" s="12">
        <v>3732</v>
      </c>
      <c r="K9" s="13"/>
      <c r="L9" s="12" t="s">
        <v>50</v>
      </c>
      <c r="M9" s="9" t="s">
        <v>44</v>
      </c>
      <c r="N9" s="9" t="s">
        <v>4</v>
      </c>
      <c r="O9" s="12">
        <v>7440</v>
      </c>
    </row>
    <row r="10" spans="1:15" ht="14.25">
      <c r="A10" s="3"/>
      <c r="B10" s="9"/>
      <c r="C10" s="9"/>
      <c r="D10" s="9"/>
      <c r="E10" s="9"/>
      <c r="F10" s="10"/>
      <c r="G10" s="11"/>
      <c r="H10" s="11"/>
      <c r="I10" s="11"/>
      <c r="J10" s="11"/>
      <c r="K10" s="14"/>
      <c r="L10" s="12"/>
      <c r="M10" s="12"/>
      <c r="N10" s="12"/>
      <c r="O10" s="12"/>
    </row>
    <row r="11" spans="1:15" ht="14.25">
      <c r="A11" s="3"/>
      <c r="B11" s="9" t="s">
        <v>9</v>
      </c>
      <c r="C11" s="9" t="s">
        <v>24</v>
      </c>
      <c r="D11" s="9" t="s">
        <v>8</v>
      </c>
      <c r="E11" s="9">
        <v>7850</v>
      </c>
      <c r="F11" s="10"/>
      <c r="G11" s="11" t="s">
        <v>38</v>
      </c>
      <c r="H11" s="12" t="s">
        <v>25</v>
      </c>
      <c r="I11" s="9" t="s">
        <v>8</v>
      </c>
      <c r="J11" s="12">
        <v>5786</v>
      </c>
      <c r="K11" s="13"/>
      <c r="L11" s="12" t="s">
        <v>51</v>
      </c>
      <c r="M11" s="9" t="s">
        <v>44</v>
      </c>
      <c r="N11" s="9" t="s">
        <v>8</v>
      </c>
      <c r="O11" s="12">
        <v>8555</v>
      </c>
    </row>
    <row r="12" spans="1:15" ht="14.25">
      <c r="A12" s="3"/>
      <c r="B12" s="9" t="s">
        <v>10</v>
      </c>
      <c r="C12" s="9" t="s">
        <v>24</v>
      </c>
      <c r="D12" s="9" t="s">
        <v>8</v>
      </c>
      <c r="E12" s="9">
        <v>9385</v>
      </c>
      <c r="F12" s="10"/>
      <c r="G12" s="11" t="s">
        <v>39</v>
      </c>
      <c r="H12" s="12" t="s">
        <v>25</v>
      </c>
      <c r="I12" s="9" t="s">
        <v>8</v>
      </c>
      <c r="J12" s="12">
        <v>8055</v>
      </c>
      <c r="K12" s="13"/>
      <c r="L12" s="12" t="s">
        <v>52</v>
      </c>
      <c r="M12" s="9" t="s">
        <v>44</v>
      </c>
      <c r="N12" s="9" t="s">
        <v>8</v>
      </c>
      <c r="O12" s="12">
        <v>5842</v>
      </c>
    </row>
    <row r="13" spans="1:15" ht="14.25">
      <c r="A13" s="3"/>
      <c r="B13" s="9" t="s">
        <v>11</v>
      </c>
      <c r="C13" s="9" t="s">
        <v>24</v>
      </c>
      <c r="D13" s="9" t="s">
        <v>8</v>
      </c>
      <c r="E13" s="9">
        <v>7110</v>
      </c>
      <c r="F13" s="10"/>
      <c r="G13" s="11" t="s">
        <v>40</v>
      </c>
      <c r="H13" s="12" t="s">
        <v>25</v>
      </c>
      <c r="I13" s="9" t="s">
        <v>8</v>
      </c>
      <c r="J13" s="12">
        <v>4956</v>
      </c>
      <c r="K13" s="13"/>
      <c r="L13" s="12" t="s">
        <v>53</v>
      </c>
      <c r="M13" s="9" t="s">
        <v>44</v>
      </c>
      <c r="N13" s="9" t="s">
        <v>8</v>
      </c>
      <c r="O13" s="12">
        <v>4798</v>
      </c>
    </row>
    <row r="14" spans="1:15" ht="14.25">
      <c r="A14" s="3"/>
      <c r="B14" s="9"/>
      <c r="C14" s="9"/>
      <c r="D14" s="9"/>
      <c r="E14" s="9"/>
      <c r="F14" s="10"/>
      <c r="G14" s="11"/>
      <c r="H14" s="11"/>
      <c r="I14" s="11"/>
      <c r="J14" s="11"/>
      <c r="K14" s="14"/>
      <c r="L14" s="12"/>
      <c r="M14" s="12"/>
      <c r="N14" s="12"/>
      <c r="O14" s="12"/>
    </row>
    <row r="15" spans="1:15" ht="14.25">
      <c r="A15" s="3"/>
      <c r="B15" s="9" t="s">
        <v>13</v>
      </c>
      <c r="C15" s="9" t="s">
        <v>24</v>
      </c>
      <c r="D15" s="9" t="s">
        <v>12</v>
      </c>
      <c r="E15" s="9">
        <v>4970</v>
      </c>
      <c r="F15" s="10"/>
      <c r="G15" s="11" t="s">
        <v>41</v>
      </c>
      <c r="H15" s="12" t="s">
        <v>25</v>
      </c>
      <c r="I15" s="9" t="s">
        <v>12</v>
      </c>
      <c r="J15" s="12">
        <v>4860</v>
      </c>
      <c r="K15" s="13"/>
      <c r="L15" s="9" t="s">
        <v>54</v>
      </c>
      <c r="M15" s="9" t="s">
        <v>44</v>
      </c>
      <c r="N15" s="9" t="s">
        <v>12</v>
      </c>
      <c r="O15" s="12">
        <v>10400</v>
      </c>
    </row>
    <row r="16" spans="1:15" ht="14.25">
      <c r="A16" s="3"/>
      <c r="B16" s="9" t="s">
        <v>14</v>
      </c>
      <c r="C16" s="9" t="s">
        <v>24</v>
      </c>
      <c r="D16" s="9" t="s">
        <v>12</v>
      </c>
      <c r="E16" s="9">
        <v>4258</v>
      </c>
      <c r="F16" s="10"/>
      <c r="G16" s="11" t="s">
        <v>42</v>
      </c>
      <c r="H16" s="12" t="s">
        <v>25</v>
      </c>
      <c r="I16" s="9" t="s">
        <v>12</v>
      </c>
      <c r="J16" s="12">
        <v>3962</v>
      </c>
      <c r="K16" s="13"/>
      <c r="L16" s="9" t="s">
        <v>55</v>
      </c>
      <c r="M16" s="9" t="s">
        <v>44</v>
      </c>
      <c r="N16" s="9" t="s">
        <v>12</v>
      </c>
      <c r="O16" s="12">
        <v>3236</v>
      </c>
    </row>
    <row r="17" spans="1:15" ht="14.25">
      <c r="A17" s="3"/>
      <c r="B17" s="9" t="s">
        <v>15</v>
      </c>
      <c r="C17" s="9" t="s">
        <v>24</v>
      </c>
      <c r="D17" s="9" t="s">
        <v>12</v>
      </c>
      <c r="E17" s="9">
        <v>5412</v>
      </c>
      <c r="F17" s="10"/>
      <c r="G17" s="11" t="s">
        <v>43</v>
      </c>
      <c r="H17" s="12" t="s">
        <v>25</v>
      </c>
      <c r="I17" s="9" t="s">
        <v>12</v>
      </c>
      <c r="J17" s="12">
        <v>3828</v>
      </c>
      <c r="K17" s="13"/>
      <c r="L17" s="9" t="s">
        <v>56</v>
      </c>
      <c r="M17" s="9" t="s">
        <v>44</v>
      </c>
      <c r="N17" s="9" t="s">
        <v>12</v>
      </c>
      <c r="O17" s="12">
        <v>3346</v>
      </c>
    </row>
    <row r="18" spans="1:15" ht="14.25">
      <c r="A18" s="3"/>
      <c r="B18" s="9"/>
      <c r="C18" s="9"/>
      <c r="D18" s="9"/>
      <c r="E18" s="9"/>
      <c r="F18" s="10"/>
      <c r="G18" s="12"/>
      <c r="H18" s="12"/>
      <c r="I18" s="12"/>
      <c r="J18" s="12"/>
      <c r="K18" s="13"/>
      <c r="L18" s="12"/>
      <c r="M18" s="12"/>
      <c r="N18" s="12"/>
      <c r="O18" s="12"/>
    </row>
    <row r="19" spans="1:15" ht="14.25">
      <c r="A19" s="3"/>
      <c r="B19" s="9" t="s">
        <v>17</v>
      </c>
      <c r="C19" s="9" t="s">
        <v>24</v>
      </c>
      <c r="D19" s="9" t="s">
        <v>16</v>
      </c>
      <c r="E19" s="9">
        <v>3712</v>
      </c>
      <c r="F19" s="10"/>
      <c r="G19" s="11" t="s">
        <v>29</v>
      </c>
      <c r="H19" s="12" t="s">
        <v>25</v>
      </c>
      <c r="I19" s="9" t="s">
        <v>16</v>
      </c>
      <c r="J19" s="12">
        <v>13735</v>
      </c>
      <c r="K19" s="13"/>
      <c r="L19" s="9" t="s">
        <v>57</v>
      </c>
      <c r="M19" s="9" t="s">
        <v>44</v>
      </c>
      <c r="N19" s="9" t="s">
        <v>16</v>
      </c>
      <c r="O19" s="12">
        <v>3510</v>
      </c>
    </row>
    <row r="20" spans="1:15" ht="14.25">
      <c r="A20" s="3"/>
      <c r="B20" s="9" t="s">
        <v>18</v>
      </c>
      <c r="C20" s="9" t="s">
        <v>24</v>
      </c>
      <c r="D20" s="9" t="s">
        <v>16</v>
      </c>
      <c r="E20" s="9">
        <v>4608</v>
      </c>
      <c r="F20" s="10"/>
      <c r="G20" s="11" t="s">
        <v>30</v>
      </c>
      <c r="H20" s="12" t="s">
        <v>25</v>
      </c>
      <c r="I20" s="9" t="s">
        <v>16</v>
      </c>
      <c r="J20" s="12">
        <v>3168</v>
      </c>
      <c r="K20" s="13"/>
      <c r="L20" s="9" t="s">
        <v>58</v>
      </c>
      <c r="M20" s="9" t="s">
        <v>44</v>
      </c>
      <c r="N20" s="9" t="s">
        <v>16</v>
      </c>
      <c r="O20" s="12">
        <v>2268</v>
      </c>
    </row>
    <row r="21" spans="1:15" ht="14.25">
      <c r="A21" s="3"/>
      <c r="B21" s="9" t="s">
        <v>19</v>
      </c>
      <c r="C21" s="9" t="s">
        <v>24</v>
      </c>
      <c r="D21" s="9" t="s">
        <v>16</v>
      </c>
      <c r="E21" s="9">
        <v>4008</v>
      </c>
      <c r="F21" s="10"/>
      <c r="G21" s="11" t="s">
        <v>31</v>
      </c>
      <c r="H21" s="12" t="s">
        <v>25</v>
      </c>
      <c r="I21" s="9" t="s">
        <v>16</v>
      </c>
      <c r="J21" s="12">
        <v>5146</v>
      </c>
      <c r="K21" s="13"/>
      <c r="L21" s="9" t="s">
        <v>59</v>
      </c>
      <c r="M21" s="9" t="s">
        <v>44</v>
      </c>
      <c r="N21" s="9" t="s">
        <v>16</v>
      </c>
      <c r="O21" s="12">
        <v>4156</v>
      </c>
    </row>
    <row r="22" spans="1:15" ht="14.25">
      <c r="A22" s="3"/>
      <c r="B22" s="9"/>
      <c r="C22" s="9"/>
      <c r="D22" s="9"/>
      <c r="E22" s="9"/>
      <c r="F22" s="10"/>
      <c r="G22" s="12"/>
      <c r="H22" s="12"/>
      <c r="I22" s="12"/>
      <c r="J22" s="12"/>
      <c r="K22" s="13"/>
      <c r="L22" s="12"/>
      <c r="M22" s="12"/>
      <c r="N22" s="12"/>
      <c r="O22" s="12"/>
    </row>
    <row r="23" spans="1:15" ht="14.25">
      <c r="A23" s="3"/>
      <c r="B23" s="9" t="s">
        <v>21</v>
      </c>
      <c r="C23" s="9" t="s">
        <v>24</v>
      </c>
      <c r="D23" s="9" t="s">
        <v>20</v>
      </c>
      <c r="E23" s="9">
        <v>1874</v>
      </c>
      <c r="F23" s="10"/>
      <c r="G23" s="15" t="s">
        <v>26</v>
      </c>
      <c r="H23" s="12" t="s">
        <v>25</v>
      </c>
      <c r="I23" s="9" t="s">
        <v>20</v>
      </c>
      <c r="J23" s="12">
        <v>3364</v>
      </c>
      <c r="K23" s="13"/>
      <c r="L23" s="12" t="s">
        <v>60</v>
      </c>
      <c r="M23" s="9" t="s">
        <v>44</v>
      </c>
      <c r="N23" s="9" t="s">
        <v>20</v>
      </c>
      <c r="O23" s="12">
        <v>1338</v>
      </c>
    </row>
    <row r="24" spans="1:15" ht="14.25">
      <c r="A24" s="3"/>
      <c r="B24" s="9" t="s">
        <v>22</v>
      </c>
      <c r="C24" s="9" t="s">
        <v>24</v>
      </c>
      <c r="D24" s="9" t="s">
        <v>20</v>
      </c>
      <c r="E24" s="9">
        <v>4410</v>
      </c>
      <c r="F24" s="10"/>
      <c r="G24" s="15" t="s">
        <v>27</v>
      </c>
      <c r="H24" s="12" t="s">
        <v>25</v>
      </c>
      <c r="I24" s="9" t="s">
        <v>20</v>
      </c>
      <c r="J24" s="12">
        <v>2342</v>
      </c>
      <c r="K24" s="13"/>
      <c r="L24" s="12" t="s">
        <v>64</v>
      </c>
      <c r="M24" s="9" t="s">
        <v>44</v>
      </c>
      <c r="N24" s="9" t="s">
        <v>20</v>
      </c>
      <c r="O24" s="12">
        <v>1578</v>
      </c>
    </row>
    <row r="25" spans="1:15" ht="14.25">
      <c r="A25" s="3"/>
      <c r="B25" s="9" t="s">
        <v>23</v>
      </c>
      <c r="C25" s="9" t="s">
        <v>24</v>
      </c>
      <c r="D25" s="9" t="s">
        <v>20</v>
      </c>
      <c r="E25" s="9">
        <v>4950</v>
      </c>
      <c r="F25" s="10"/>
      <c r="G25" s="15" t="s">
        <v>28</v>
      </c>
      <c r="H25" s="12" t="s">
        <v>25</v>
      </c>
      <c r="I25" s="9" t="s">
        <v>20</v>
      </c>
      <c r="J25" s="12">
        <v>1840</v>
      </c>
      <c r="K25" s="13"/>
      <c r="L25" s="12"/>
      <c r="M25" s="9" t="s">
        <v>44</v>
      </c>
      <c r="N25" s="9" t="s">
        <v>20</v>
      </c>
      <c r="O25" s="12"/>
    </row>
    <row r="26" spans="2:15" ht="14.25">
      <c r="B26" s="16"/>
      <c r="C26" s="16"/>
      <c r="D26" s="16"/>
      <c r="E26" s="16"/>
      <c r="F26" s="17"/>
      <c r="G26" s="16"/>
      <c r="H26" s="16"/>
      <c r="I26" s="16"/>
      <c r="J26" s="16"/>
      <c r="K26" s="17"/>
      <c r="L26" s="16"/>
      <c r="M26" s="16"/>
      <c r="N26" s="16"/>
      <c r="O26" s="16"/>
    </row>
    <row r="27" spans="2:15" ht="15">
      <c r="B27" s="7" t="s">
        <v>69</v>
      </c>
      <c r="C27" s="16"/>
      <c r="D27" s="16"/>
      <c r="E27" s="7">
        <f>SUM(E3:E21,E24,E25)</f>
        <v>106099</v>
      </c>
      <c r="F27" s="8"/>
      <c r="G27" s="7" t="s">
        <v>70</v>
      </c>
      <c r="H27" s="7"/>
      <c r="I27" s="7"/>
      <c r="J27" s="7">
        <f>SUM(J3:K21,J23,J24)</f>
        <v>92806</v>
      </c>
      <c r="K27" s="8"/>
      <c r="L27" s="7" t="s">
        <v>71</v>
      </c>
      <c r="M27" s="7"/>
      <c r="N27" s="7"/>
      <c r="O27" s="7">
        <f>SUM(O3:O25)</f>
        <v>97874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" sqref="B1"/>
    </sheetView>
  </sheetViews>
  <sheetFormatPr defaultColWidth="11.421875" defaultRowHeight="12.75"/>
  <cols>
    <col min="1" max="1" width="2.00390625" style="0" bestFit="1" customWidth="1"/>
    <col min="2" max="2" width="21.00390625" style="0" bestFit="1" customWidth="1"/>
    <col min="3" max="3" width="9.8515625" style="0" bestFit="1" customWidth="1"/>
    <col min="4" max="4" width="7.8515625" style="0" customWidth="1"/>
    <col min="5" max="5" width="7.7109375" style="0" bestFit="1" customWidth="1"/>
  </cols>
  <sheetData>
    <row r="1" spans="1:5" ht="15">
      <c r="A1" s="2"/>
      <c r="B1" s="18" t="s">
        <v>66</v>
      </c>
      <c r="C1" s="18" t="s">
        <v>62</v>
      </c>
      <c r="D1" s="18" t="s">
        <v>61</v>
      </c>
      <c r="E1" s="18" t="s">
        <v>63</v>
      </c>
    </row>
    <row r="2" spans="1:5" ht="14.25">
      <c r="A2" s="19">
        <v>1</v>
      </c>
      <c r="B2" s="12" t="s">
        <v>47</v>
      </c>
      <c r="C2" s="9" t="s">
        <v>44</v>
      </c>
      <c r="D2" s="9" t="s">
        <v>0</v>
      </c>
      <c r="E2" s="12">
        <v>18060</v>
      </c>
    </row>
    <row r="3" spans="1:5" ht="14.25">
      <c r="A3" s="19">
        <v>2</v>
      </c>
      <c r="B3" s="11" t="s">
        <v>34</v>
      </c>
      <c r="C3" s="12" t="s">
        <v>25</v>
      </c>
      <c r="D3" s="9" t="s">
        <v>0</v>
      </c>
      <c r="E3" s="12">
        <v>11260</v>
      </c>
    </row>
    <row r="4" spans="1:5" ht="14.25">
      <c r="A4" s="19">
        <v>3</v>
      </c>
      <c r="B4" s="9" t="s">
        <v>2</v>
      </c>
      <c r="C4" s="9" t="s">
        <v>24</v>
      </c>
      <c r="D4" s="9" t="s">
        <v>0</v>
      </c>
      <c r="E4" s="9">
        <v>6465</v>
      </c>
    </row>
    <row r="5" spans="1:5" ht="14.25">
      <c r="A5" s="19">
        <v>4</v>
      </c>
      <c r="B5" s="11" t="s">
        <v>33</v>
      </c>
      <c r="C5" s="12" t="s">
        <v>25</v>
      </c>
      <c r="D5" s="9" t="s">
        <v>0</v>
      </c>
      <c r="E5" s="12">
        <v>6450</v>
      </c>
    </row>
    <row r="6" spans="1:5" ht="14.25">
      <c r="A6" s="19">
        <v>5</v>
      </c>
      <c r="B6" s="9" t="s">
        <v>3</v>
      </c>
      <c r="C6" s="9" t="s">
        <v>24</v>
      </c>
      <c r="D6" s="9" t="s">
        <v>0</v>
      </c>
      <c r="E6" s="9">
        <v>6375</v>
      </c>
    </row>
    <row r="7" spans="1:5" ht="14.25">
      <c r="A7" s="19">
        <v>6</v>
      </c>
      <c r="B7" s="9" t="s">
        <v>1</v>
      </c>
      <c r="C7" s="9" t="s">
        <v>24</v>
      </c>
      <c r="D7" s="9" t="s">
        <v>0</v>
      </c>
      <c r="E7" s="9">
        <v>5796</v>
      </c>
    </row>
    <row r="8" spans="1:5" ht="14.25">
      <c r="A8" s="19">
        <v>7</v>
      </c>
      <c r="B8" s="12" t="s">
        <v>46</v>
      </c>
      <c r="C8" s="9" t="s">
        <v>44</v>
      </c>
      <c r="D8" s="9" t="s">
        <v>0</v>
      </c>
      <c r="E8" s="12">
        <v>5680</v>
      </c>
    </row>
    <row r="9" spans="1:5" ht="14.25">
      <c r="A9" s="19">
        <v>8</v>
      </c>
      <c r="B9" s="12" t="s">
        <v>45</v>
      </c>
      <c r="C9" s="9" t="s">
        <v>44</v>
      </c>
      <c r="D9" s="9" t="s">
        <v>0</v>
      </c>
      <c r="E9" s="12">
        <v>5116</v>
      </c>
    </row>
    <row r="10" spans="1:5" ht="14.25">
      <c r="A10" s="19">
        <v>9</v>
      </c>
      <c r="B10" s="11" t="s">
        <v>32</v>
      </c>
      <c r="C10" s="12" t="s">
        <v>25</v>
      </c>
      <c r="D10" s="9" t="s">
        <v>0</v>
      </c>
      <c r="E10" s="12">
        <v>4598</v>
      </c>
    </row>
    <row r="11" spans="2:5" ht="14.25">
      <c r="B11" s="16"/>
      <c r="C11" s="16"/>
      <c r="D11" s="16"/>
      <c r="E11" s="16"/>
    </row>
    <row r="12" spans="1:5" ht="14.25">
      <c r="A12" s="20">
        <v>1</v>
      </c>
      <c r="B12" s="16" t="s">
        <v>44</v>
      </c>
      <c r="C12" s="16">
        <f>SUM(E2,E8,E9)</f>
        <v>28856</v>
      </c>
      <c r="D12" s="16"/>
      <c r="E12" s="16"/>
    </row>
    <row r="13" spans="1:5" ht="14.25">
      <c r="A13" s="20">
        <v>2</v>
      </c>
      <c r="B13" s="16" t="s">
        <v>25</v>
      </c>
      <c r="C13" s="16">
        <f>SUM(E3,E5,E10)</f>
        <v>22308</v>
      </c>
      <c r="D13" s="16"/>
      <c r="E13" s="16"/>
    </row>
    <row r="14" spans="1:5" ht="14.25">
      <c r="A14" s="20">
        <v>3</v>
      </c>
      <c r="B14" s="16" t="s">
        <v>24</v>
      </c>
      <c r="C14" s="16">
        <f>SUM(E4,E6,E7)</f>
        <v>18636</v>
      </c>
      <c r="D14" s="16"/>
      <c r="E14" s="16"/>
    </row>
  </sheetData>
  <autoFilter ref="B1:E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" sqref="B1"/>
    </sheetView>
  </sheetViews>
  <sheetFormatPr defaultColWidth="11.421875" defaultRowHeight="12.75"/>
  <cols>
    <col min="1" max="1" width="2.00390625" style="0" bestFit="1" customWidth="1"/>
    <col min="2" max="2" width="17.57421875" style="0" bestFit="1" customWidth="1"/>
    <col min="3" max="3" width="9.8515625" style="0" bestFit="1" customWidth="1"/>
    <col min="4" max="4" width="8.140625" style="0" customWidth="1"/>
    <col min="5" max="5" width="7.7109375" style="0" bestFit="1" customWidth="1"/>
  </cols>
  <sheetData>
    <row r="1" spans="1:5" ht="15">
      <c r="A1" s="2"/>
      <c r="B1" s="18" t="s">
        <v>65</v>
      </c>
      <c r="C1" s="18" t="s">
        <v>62</v>
      </c>
      <c r="D1" s="18" t="s">
        <v>61</v>
      </c>
      <c r="E1" s="18" t="s">
        <v>63</v>
      </c>
    </row>
    <row r="2" spans="1:5" ht="14.25">
      <c r="A2" s="19">
        <v>1</v>
      </c>
      <c r="B2" s="9" t="s">
        <v>6</v>
      </c>
      <c r="C2" s="9" t="s">
        <v>24</v>
      </c>
      <c r="D2" s="9" t="s">
        <v>4</v>
      </c>
      <c r="E2" s="9">
        <v>15290</v>
      </c>
    </row>
    <row r="3" spans="1:5" ht="14.25">
      <c r="A3" s="19">
        <v>2</v>
      </c>
      <c r="B3" s="12" t="s">
        <v>48</v>
      </c>
      <c r="C3" s="9" t="s">
        <v>44</v>
      </c>
      <c r="D3" s="9" t="s">
        <v>4</v>
      </c>
      <c r="E3" s="12">
        <v>7725</v>
      </c>
    </row>
    <row r="4" spans="1:5" ht="14.25">
      <c r="A4" s="19">
        <v>3</v>
      </c>
      <c r="B4" s="12" t="s">
        <v>50</v>
      </c>
      <c r="C4" s="9" t="s">
        <v>44</v>
      </c>
      <c r="D4" s="9" t="s">
        <v>4</v>
      </c>
      <c r="E4" s="12">
        <v>7440</v>
      </c>
    </row>
    <row r="5" spans="1:5" ht="14.25">
      <c r="A5" s="19">
        <v>4</v>
      </c>
      <c r="B5" s="9" t="s">
        <v>5</v>
      </c>
      <c r="C5" s="9" t="s">
        <v>24</v>
      </c>
      <c r="D5" s="9" t="s">
        <v>4</v>
      </c>
      <c r="E5" s="9">
        <v>5966</v>
      </c>
    </row>
    <row r="6" spans="1:5" ht="14.25">
      <c r="A6" s="19">
        <v>5</v>
      </c>
      <c r="B6" s="9" t="s">
        <v>7</v>
      </c>
      <c r="C6" s="9" t="s">
        <v>24</v>
      </c>
      <c r="D6" s="9" t="s">
        <v>4</v>
      </c>
      <c r="E6" s="9">
        <v>5534</v>
      </c>
    </row>
    <row r="7" spans="1:5" ht="14.25">
      <c r="A7" s="19">
        <v>6</v>
      </c>
      <c r="B7" s="12" t="s">
        <v>49</v>
      </c>
      <c r="C7" s="9" t="s">
        <v>44</v>
      </c>
      <c r="D7" s="9" t="s">
        <v>4</v>
      </c>
      <c r="E7" s="12">
        <v>4826</v>
      </c>
    </row>
    <row r="8" spans="1:5" ht="14.25">
      <c r="A8" s="19">
        <v>7</v>
      </c>
      <c r="B8" s="11" t="s">
        <v>36</v>
      </c>
      <c r="C8" s="12" t="s">
        <v>25</v>
      </c>
      <c r="D8" s="9" t="s">
        <v>4</v>
      </c>
      <c r="E8" s="12">
        <v>3950</v>
      </c>
    </row>
    <row r="9" spans="1:5" ht="14.25">
      <c r="A9" s="19">
        <v>8</v>
      </c>
      <c r="B9" s="11" t="s">
        <v>37</v>
      </c>
      <c r="C9" s="12" t="s">
        <v>25</v>
      </c>
      <c r="D9" s="9" t="s">
        <v>4</v>
      </c>
      <c r="E9" s="12">
        <v>3732</v>
      </c>
    </row>
    <row r="10" spans="1:5" ht="14.25">
      <c r="A10" s="19">
        <v>9</v>
      </c>
      <c r="B10" s="11" t="s">
        <v>35</v>
      </c>
      <c r="C10" s="12" t="s">
        <v>25</v>
      </c>
      <c r="D10" s="9" t="s">
        <v>4</v>
      </c>
      <c r="E10" s="12">
        <v>3614</v>
      </c>
    </row>
    <row r="11" spans="2:5" ht="14.25">
      <c r="B11" s="16"/>
      <c r="C11" s="16"/>
      <c r="D11" s="16"/>
      <c r="E11" s="16"/>
    </row>
    <row r="12" spans="1:5" ht="14.25">
      <c r="A12" s="20">
        <v>1</v>
      </c>
      <c r="B12" s="16" t="s">
        <v>24</v>
      </c>
      <c r="C12" s="16">
        <f>SUM(E2,E5,E6)</f>
        <v>26790</v>
      </c>
      <c r="D12" s="16"/>
      <c r="E12" s="16"/>
    </row>
    <row r="13" spans="1:5" ht="14.25">
      <c r="A13" s="20">
        <v>2</v>
      </c>
      <c r="B13" s="16" t="s">
        <v>44</v>
      </c>
      <c r="C13" s="16">
        <f>SUM(E3,E4,E7)</f>
        <v>19991</v>
      </c>
      <c r="D13" s="16"/>
      <c r="E13" s="16"/>
    </row>
    <row r="14" spans="1:5" ht="14.25">
      <c r="A14" s="20">
        <v>3</v>
      </c>
      <c r="B14" s="16" t="s">
        <v>25</v>
      </c>
      <c r="C14" s="16">
        <f>SUM(E8,E9,E10)</f>
        <v>11296</v>
      </c>
      <c r="D14" s="16"/>
      <c r="E14" s="16"/>
    </row>
  </sheetData>
  <autoFilter ref="B1:E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" sqref="B1"/>
    </sheetView>
  </sheetViews>
  <sheetFormatPr defaultColWidth="11.421875" defaultRowHeight="12.75"/>
  <cols>
    <col min="1" max="1" width="2.140625" style="0" bestFit="1" customWidth="1"/>
    <col min="2" max="2" width="18.7109375" style="0" bestFit="1" customWidth="1"/>
  </cols>
  <sheetData>
    <row r="1" spans="1:5" ht="15">
      <c r="A1" s="12"/>
      <c r="B1" s="18"/>
      <c r="C1" s="18" t="s">
        <v>62</v>
      </c>
      <c r="D1" s="18" t="s">
        <v>61</v>
      </c>
      <c r="E1" s="18" t="s">
        <v>63</v>
      </c>
    </row>
    <row r="2" spans="1:5" ht="14.25">
      <c r="A2" s="12">
        <v>1</v>
      </c>
      <c r="B2" s="9" t="s">
        <v>10</v>
      </c>
      <c r="C2" s="9" t="s">
        <v>24</v>
      </c>
      <c r="D2" s="9" t="s">
        <v>8</v>
      </c>
      <c r="E2" s="9">
        <v>9385</v>
      </c>
    </row>
    <row r="3" spans="1:5" ht="14.25">
      <c r="A3" s="12">
        <v>2</v>
      </c>
      <c r="B3" s="12" t="s">
        <v>51</v>
      </c>
      <c r="C3" s="9" t="s">
        <v>44</v>
      </c>
      <c r="D3" s="9" t="s">
        <v>8</v>
      </c>
      <c r="E3" s="12">
        <v>8555</v>
      </c>
    </row>
    <row r="4" spans="1:5" ht="14.25">
      <c r="A4" s="12">
        <v>3</v>
      </c>
      <c r="B4" s="11" t="s">
        <v>39</v>
      </c>
      <c r="C4" s="12" t="s">
        <v>25</v>
      </c>
      <c r="D4" s="9" t="s">
        <v>8</v>
      </c>
      <c r="E4" s="12">
        <v>8055</v>
      </c>
    </row>
    <row r="5" spans="1:5" ht="14.25">
      <c r="A5" s="12">
        <v>4</v>
      </c>
      <c r="B5" s="9" t="s">
        <v>9</v>
      </c>
      <c r="C5" s="9" t="s">
        <v>24</v>
      </c>
      <c r="D5" s="9" t="s">
        <v>8</v>
      </c>
      <c r="E5" s="9">
        <v>7850</v>
      </c>
    </row>
    <row r="6" spans="1:5" ht="14.25">
      <c r="A6" s="12">
        <v>5</v>
      </c>
      <c r="B6" s="9" t="s">
        <v>11</v>
      </c>
      <c r="C6" s="9" t="s">
        <v>24</v>
      </c>
      <c r="D6" s="9" t="s">
        <v>8</v>
      </c>
      <c r="E6" s="9">
        <v>7110</v>
      </c>
    </row>
    <row r="7" spans="1:5" ht="14.25">
      <c r="A7" s="12">
        <v>6</v>
      </c>
      <c r="B7" s="12" t="s">
        <v>52</v>
      </c>
      <c r="C7" s="9" t="s">
        <v>44</v>
      </c>
      <c r="D7" s="9" t="s">
        <v>8</v>
      </c>
      <c r="E7" s="12">
        <v>5842</v>
      </c>
    </row>
    <row r="8" spans="1:5" ht="14.25">
      <c r="A8" s="12">
        <v>7</v>
      </c>
      <c r="B8" s="11" t="s">
        <v>38</v>
      </c>
      <c r="C8" s="12" t="s">
        <v>25</v>
      </c>
      <c r="D8" s="9" t="s">
        <v>8</v>
      </c>
      <c r="E8" s="12">
        <v>5786</v>
      </c>
    </row>
    <row r="9" spans="1:5" ht="14.25">
      <c r="A9" s="12">
        <v>8</v>
      </c>
      <c r="B9" s="11" t="s">
        <v>40</v>
      </c>
      <c r="C9" s="12" t="s">
        <v>25</v>
      </c>
      <c r="D9" s="9" t="s">
        <v>8</v>
      </c>
      <c r="E9" s="12">
        <v>4956</v>
      </c>
    </row>
    <row r="10" spans="1:5" ht="14.25">
      <c r="A10" s="12">
        <v>9</v>
      </c>
      <c r="B10" s="12" t="s">
        <v>53</v>
      </c>
      <c r="C10" s="9" t="s">
        <v>44</v>
      </c>
      <c r="D10" s="9" t="s">
        <v>8</v>
      </c>
      <c r="E10" s="12">
        <v>4798</v>
      </c>
    </row>
    <row r="11" spans="1:5" ht="14.25">
      <c r="A11" s="16"/>
      <c r="B11" s="16"/>
      <c r="C11" s="16"/>
      <c r="D11" s="16"/>
      <c r="E11" s="16"/>
    </row>
    <row r="12" spans="1:5" ht="14.25">
      <c r="A12" s="16">
        <v>1</v>
      </c>
      <c r="B12" s="16" t="s">
        <v>24</v>
      </c>
      <c r="C12" s="16">
        <f>SUM(E2,E5,E6)</f>
        <v>24345</v>
      </c>
      <c r="D12" s="16"/>
      <c r="E12" s="16"/>
    </row>
    <row r="13" spans="1:5" ht="14.25">
      <c r="A13" s="16">
        <v>2</v>
      </c>
      <c r="B13" s="16" t="s">
        <v>44</v>
      </c>
      <c r="C13" s="16">
        <f>SUM(E3,E7,E10)</f>
        <v>19195</v>
      </c>
      <c r="D13" s="16"/>
      <c r="E13" s="16"/>
    </row>
    <row r="14" spans="1:5" ht="14.25">
      <c r="A14" s="16">
        <v>3</v>
      </c>
      <c r="B14" s="16" t="s">
        <v>25</v>
      </c>
      <c r="C14" s="16">
        <f>SUM(E4,E8,E9)</f>
        <v>18797</v>
      </c>
      <c r="D14" s="16"/>
      <c r="E14" s="16"/>
    </row>
  </sheetData>
  <autoFilter ref="B1:E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" sqref="B1"/>
    </sheetView>
  </sheetViews>
  <sheetFormatPr defaultColWidth="11.421875" defaultRowHeight="12.75"/>
  <cols>
    <col min="1" max="1" width="2.00390625" style="0" bestFit="1" customWidth="1"/>
    <col min="2" max="2" width="22.140625" style="0" bestFit="1" customWidth="1"/>
  </cols>
  <sheetData>
    <row r="1" spans="1:5" ht="15">
      <c r="A1" s="12"/>
      <c r="B1" s="18" t="s">
        <v>72</v>
      </c>
      <c r="C1" s="18" t="s">
        <v>62</v>
      </c>
      <c r="D1" s="18" t="s">
        <v>61</v>
      </c>
      <c r="E1" s="18" t="s">
        <v>63</v>
      </c>
    </row>
    <row r="2" spans="1:5" ht="14.25">
      <c r="A2" s="12">
        <v>1</v>
      </c>
      <c r="B2" s="9" t="s">
        <v>54</v>
      </c>
      <c r="C2" s="9" t="s">
        <v>44</v>
      </c>
      <c r="D2" s="9" t="s">
        <v>12</v>
      </c>
      <c r="E2" s="12">
        <v>10400</v>
      </c>
    </row>
    <row r="3" spans="1:5" ht="14.25">
      <c r="A3" s="12">
        <v>2</v>
      </c>
      <c r="B3" s="9" t="s">
        <v>15</v>
      </c>
      <c r="C3" s="9" t="s">
        <v>24</v>
      </c>
      <c r="D3" s="9" t="s">
        <v>12</v>
      </c>
      <c r="E3" s="9">
        <v>5412</v>
      </c>
    </row>
    <row r="4" spans="1:5" ht="14.25">
      <c r="A4" s="12">
        <v>3</v>
      </c>
      <c r="B4" s="9" t="s">
        <v>13</v>
      </c>
      <c r="C4" s="9" t="s">
        <v>24</v>
      </c>
      <c r="D4" s="9" t="s">
        <v>12</v>
      </c>
      <c r="E4" s="9">
        <v>4970</v>
      </c>
    </row>
    <row r="5" spans="1:5" ht="14.25">
      <c r="A5" s="12">
        <v>4</v>
      </c>
      <c r="B5" s="11" t="s">
        <v>41</v>
      </c>
      <c r="C5" s="12" t="s">
        <v>25</v>
      </c>
      <c r="D5" s="9" t="s">
        <v>12</v>
      </c>
      <c r="E5" s="12">
        <v>4860</v>
      </c>
    </row>
    <row r="6" spans="1:5" ht="14.25">
      <c r="A6" s="12">
        <v>5</v>
      </c>
      <c r="B6" s="9" t="s">
        <v>14</v>
      </c>
      <c r="C6" s="9" t="s">
        <v>24</v>
      </c>
      <c r="D6" s="9" t="s">
        <v>12</v>
      </c>
      <c r="E6" s="9">
        <v>4258</v>
      </c>
    </row>
    <row r="7" spans="1:5" ht="14.25">
      <c r="A7" s="12">
        <v>6</v>
      </c>
      <c r="B7" s="11" t="s">
        <v>42</v>
      </c>
      <c r="C7" s="12" t="s">
        <v>25</v>
      </c>
      <c r="D7" s="9" t="s">
        <v>12</v>
      </c>
      <c r="E7" s="12">
        <v>3962</v>
      </c>
    </row>
    <row r="8" spans="1:5" ht="14.25">
      <c r="A8" s="12">
        <v>7</v>
      </c>
      <c r="B8" s="11" t="s">
        <v>43</v>
      </c>
      <c r="C8" s="12" t="s">
        <v>25</v>
      </c>
      <c r="D8" s="9" t="s">
        <v>12</v>
      </c>
      <c r="E8" s="12">
        <v>3828</v>
      </c>
    </row>
    <row r="9" spans="1:5" ht="14.25">
      <c r="A9" s="12">
        <v>8</v>
      </c>
      <c r="B9" s="9" t="s">
        <v>56</v>
      </c>
      <c r="C9" s="9" t="s">
        <v>44</v>
      </c>
      <c r="D9" s="9" t="s">
        <v>12</v>
      </c>
      <c r="E9" s="12">
        <v>3346</v>
      </c>
    </row>
    <row r="10" spans="1:5" ht="14.25">
      <c r="A10" s="12">
        <v>9</v>
      </c>
      <c r="B10" s="9" t="s">
        <v>55</v>
      </c>
      <c r="C10" s="9" t="s">
        <v>44</v>
      </c>
      <c r="D10" s="9" t="s">
        <v>12</v>
      </c>
      <c r="E10" s="12">
        <v>3236</v>
      </c>
    </row>
    <row r="11" spans="1:5" ht="14.25">
      <c r="A11" s="16"/>
      <c r="B11" s="16"/>
      <c r="C11" s="16"/>
      <c r="D11" s="16"/>
      <c r="E11" s="16"/>
    </row>
    <row r="12" spans="1:5" ht="14.25">
      <c r="A12" s="16">
        <v>1</v>
      </c>
      <c r="B12" s="16" t="s">
        <v>44</v>
      </c>
      <c r="C12" s="16">
        <f>SUM(E2,E9,E10)</f>
        <v>16982</v>
      </c>
      <c r="D12" s="16"/>
      <c r="E12" s="16"/>
    </row>
    <row r="13" spans="1:5" ht="14.25">
      <c r="A13" s="16">
        <v>2</v>
      </c>
      <c r="B13" s="16" t="s">
        <v>24</v>
      </c>
      <c r="C13" s="16">
        <f>SUM(E3,E4,E6)</f>
        <v>14640</v>
      </c>
      <c r="D13" s="16"/>
      <c r="E13" s="16"/>
    </row>
    <row r="14" spans="1:5" ht="14.25">
      <c r="A14" s="16">
        <v>3</v>
      </c>
      <c r="B14" s="16" t="s">
        <v>25</v>
      </c>
      <c r="C14" s="16">
        <f>SUM(E5,E7,E8)</f>
        <v>12650</v>
      </c>
      <c r="D14" s="16"/>
      <c r="E14" s="16"/>
    </row>
  </sheetData>
  <autoFilter ref="B1:E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" sqref="B1"/>
    </sheetView>
  </sheetViews>
  <sheetFormatPr defaultColWidth="11.421875" defaultRowHeight="12.75"/>
  <cols>
    <col min="1" max="1" width="2.00390625" style="0" bestFit="1" customWidth="1"/>
    <col min="2" max="2" width="25.140625" style="0" bestFit="1" customWidth="1"/>
  </cols>
  <sheetData>
    <row r="1" spans="1:5" ht="15">
      <c r="A1" s="12"/>
      <c r="B1" s="18" t="s">
        <v>67</v>
      </c>
      <c r="C1" s="18" t="s">
        <v>62</v>
      </c>
      <c r="D1" s="18" t="s">
        <v>61</v>
      </c>
      <c r="E1" s="18" t="s">
        <v>63</v>
      </c>
    </row>
    <row r="2" spans="1:5" ht="14.25">
      <c r="A2" s="12">
        <v>1</v>
      </c>
      <c r="B2" s="11" t="s">
        <v>29</v>
      </c>
      <c r="C2" s="12" t="s">
        <v>25</v>
      </c>
      <c r="D2" s="9" t="s">
        <v>16</v>
      </c>
      <c r="E2" s="12">
        <v>13735</v>
      </c>
    </row>
    <row r="3" spans="1:5" ht="14.25">
      <c r="A3" s="12">
        <v>2</v>
      </c>
      <c r="B3" s="11" t="s">
        <v>31</v>
      </c>
      <c r="C3" s="12" t="s">
        <v>25</v>
      </c>
      <c r="D3" s="9" t="s">
        <v>16</v>
      </c>
      <c r="E3" s="12">
        <v>5146</v>
      </c>
    </row>
    <row r="4" spans="1:5" ht="14.25">
      <c r="A4" s="12">
        <v>3</v>
      </c>
      <c r="B4" s="9" t="s">
        <v>18</v>
      </c>
      <c r="C4" s="9" t="s">
        <v>24</v>
      </c>
      <c r="D4" s="9" t="s">
        <v>16</v>
      </c>
      <c r="E4" s="9">
        <v>4608</v>
      </c>
    </row>
    <row r="5" spans="1:5" ht="14.25">
      <c r="A5" s="12">
        <v>4</v>
      </c>
      <c r="B5" s="9" t="s">
        <v>59</v>
      </c>
      <c r="C5" s="9" t="s">
        <v>44</v>
      </c>
      <c r="D5" s="9" t="s">
        <v>16</v>
      </c>
      <c r="E5" s="12">
        <v>4156</v>
      </c>
    </row>
    <row r="6" spans="1:5" ht="14.25">
      <c r="A6" s="12">
        <v>5</v>
      </c>
      <c r="B6" s="9" t="s">
        <v>19</v>
      </c>
      <c r="C6" s="9" t="s">
        <v>24</v>
      </c>
      <c r="D6" s="9" t="s">
        <v>16</v>
      </c>
      <c r="E6" s="9">
        <v>4008</v>
      </c>
    </row>
    <row r="7" spans="1:5" ht="14.25">
      <c r="A7" s="12">
        <v>6</v>
      </c>
      <c r="B7" s="9" t="s">
        <v>17</v>
      </c>
      <c r="C7" s="9" t="s">
        <v>24</v>
      </c>
      <c r="D7" s="9" t="s">
        <v>16</v>
      </c>
      <c r="E7" s="9">
        <v>3712</v>
      </c>
    </row>
    <row r="8" spans="1:5" ht="14.25">
      <c r="A8" s="12">
        <v>7</v>
      </c>
      <c r="B8" s="9" t="s">
        <v>57</v>
      </c>
      <c r="C8" s="9" t="s">
        <v>44</v>
      </c>
      <c r="D8" s="9" t="s">
        <v>16</v>
      </c>
      <c r="E8" s="12">
        <v>3510</v>
      </c>
    </row>
    <row r="9" spans="1:5" ht="14.25">
      <c r="A9" s="12">
        <v>8</v>
      </c>
      <c r="B9" s="11" t="s">
        <v>30</v>
      </c>
      <c r="C9" s="12" t="s">
        <v>25</v>
      </c>
      <c r="D9" s="9" t="s">
        <v>16</v>
      </c>
      <c r="E9" s="12">
        <v>3168</v>
      </c>
    </row>
    <row r="10" spans="1:5" ht="14.25">
      <c r="A10" s="12">
        <v>9</v>
      </c>
      <c r="B10" s="9" t="s">
        <v>58</v>
      </c>
      <c r="C10" s="9" t="s">
        <v>44</v>
      </c>
      <c r="D10" s="9" t="s">
        <v>16</v>
      </c>
      <c r="E10" s="12">
        <v>2268</v>
      </c>
    </row>
    <row r="11" spans="1:5" ht="14.25">
      <c r="A11" s="16"/>
      <c r="B11" s="16"/>
      <c r="C11" s="16"/>
      <c r="D11" s="16"/>
      <c r="E11" s="16"/>
    </row>
    <row r="12" spans="1:5" ht="14.25">
      <c r="A12" s="16">
        <v>1</v>
      </c>
      <c r="B12" s="16" t="s">
        <v>25</v>
      </c>
      <c r="C12" s="16">
        <f>SUM(E2,E3,E9)</f>
        <v>22049</v>
      </c>
      <c r="D12" s="16"/>
      <c r="E12" s="16"/>
    </row>
    <row r="13" spans="1:5" ht="14.25">
      <c r="A13" s="16">
        <v>2</v>
      </c>
      <c r="B13" s="16" t="s">
        <v>24</v>
      </c>
      <c r="C13" s="16">
        <f>SUM(E4,E6,E7)</f>
        <v>12328</v>
      </c>
      <c r="D13" s="16"/>
      <c r="E13" s="16"/>
    </row>
    <row r="14" spans="1:5" ht="14.25">
      <c r="A14" s="16">
        <v>3</v>
      </c>
      <c r="B14" s="16" t="s">
        <v>44</v>
      </c>
      <c r="C14" s="16">
        <f>SUM(E5,E8,E10)</f>
        <v>9934</v>
      </c>
      <c r="D14" s="16"/>
      <c r="E14" s="16"/>
    </row>
  </sheetData>
  <autoFilter ref="B1:E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1" sqref="B1"/>
    </sheetView>
  </sheetViews>
  <sheetFormatPr defaultColWidth="11.421875" defaultRowHeight="12.75"/>
  <cols>
    <col min="1" max="1" width="2.00390625" style="0" bestFit="1" customWidth="1"/>
    <col min="2" max="2" width="21.8515625" style="0" bestFit="1" customWidth="1"/>
  </cols>
  <sheetData>
    <row r="1" spans="1:5" ht="15">
      <c r="A1" s="12"/>
      <c r="B1" s="18" t="s">
        <v>68</v>
      </c>
      <c r="C1" s="18" t="s">
        <v>62</v>
      </c>
      <c r="D1" s="18" t="s">
        <v>61</v>
      </c>
      <c r="E1" s="18" t="s">
        <v>63</v>
      </c>
    </row>
    <row r="2" spans="1:5" ht="14.25">
      <c r="A2" s="12">
        <v>1</v>
      </c>
      <c r="B2" s="9" t="s">
        <v>23</v>
      </c>
      <c r="C2" s="9" t="s">
        <v>24</v>
      </c>
      <c r="D2" s="9" t="s">
        <v>20</v>
      </c>
      <c r="E2" s="9">
        <v>4950</v>
      </c>
    </row>
    <row r="3" spans="1:5" ht="14.25">
      <c r="A3" s="12">
        <v>2</v>
      </c>
      <c r="B3" s="9" t="s">
        <v>22</v>
      </c>
      <c r="C3" s="9" t="s">
        <v>24</v>
      </c>
      <c r="D3" s="9" t="s">
        <v>20</v>
      </c>
      <c r="E3" s="9">
        <v>4410</v>
      </c>
    </row>
    <row r="4" spans="1:5" ht="14.25">
      <c r="A4" s="12">
        <v>3</v>
      </c>
      <c r="B4" s="15" t="s">
        <v>26</v>
      </c>
      <c r="C4" s="12" t="s">
        <v>25</v>
      </c>
      <c r="D4" s="9" t="s">
        <v>20</v>
      </c>
      <c r="E4" s="12">
        <v>3364</v>
      </c>
    </row>
    <row r="5" spans="1:5" ht="14.25">
      <c r="A5" s="12">
        <v>4</v>
      </c>
      <c r="B5" s="15" t="s">
        <v>27</v>
      </c>
      <c r="C5" s="12" t="s">
        <v>25</v>
      </c>
      <c r="D5" s="9" t="s">
        <v>20</v>
      </c>
      <c r="E5" s="12">
        <v>2342</v>
      </c>
    </row>
    <row r="6" spans="1:5" ht="14.25">
      <c r="A6" s="12">
        <v>5</v>
      </c>
      <c r="B6" s="9" t="s">
        <v>73</v>
      </c>
      <c r="C6" s="9" t="s">
        <v>24</v>
      </c>
      <c r="D6" s="9" t="s">
        <v>20</v>
      </c>
      <c r="E6" s="9">
        <v>1874</v>
      </c>
    </row>
    <row r="7" spans="1:5" ht="14.25">
      <c r="A7" s="12">
        <v>6</v>
      </c>
      <c r="B7" s="15" t="s">
        <v>28</v>
      </c>
      <c r="C7" s="12" t="s">
        <v>25</v>
      </c>
      <c r="D7" s="9" t="s">
        <v>20</v>
      </c>
      <c r="E7" s="12">
        <v>1840</v>
      </c>
    </row>
    <row r="8" spans="1:5" ht="14.25">
      <c r="A8" s="12">
        <v>7</v>
      </c>
      <c r="B8" s="12" t="s">
        <v>64</v>
      </c>
      <c r="C8" s="9" t="s">
        <v>44</v>
      </c>
      <c r="D8" s="9" t="s">
        <v>20</v>
      </c>
      <c r="E8" s="12">
        <v>1578</v>
      </c>
    </row>
    <row r="9" spans="1:5" ht="14.25">
      <c r="A9" s="12">
        <v>8</v>
      </c>
      <c r="B9" s="12" t="s">
        <v>60</v>
      </c>
      <c r="C9" s="9" t="s">
        <v>44</v>
      </c>
      <c r="D9" s="9" t="s">
        <v>20</v>
      </c>
      <c r="E9" s="12">
        <v>1338</v>
      </c>
    </row>
    <row r="10" spans="1:5" ht="14.25">
      <c r="A10" s="16"/>
      <c r="B10" s="21"/>
      <c r="C10" s="22" t="s">
        <v>44</v>
      </c>
      <c r="D10" s="22" t="s">
        <v>20</v>
      </c>
      <c r="E10" s="21"/>
    </row>
    <row r="11" spans="1:5" ht="14.25">
      <c r="A11" s="16"/>
      <c r="B11" s="16"/>
      <c r="C11" s="16"/>
      <c r="D11" s="16"/>
      <c r="E11" s="16"/>
    </row>
    <row r="12" spans="1:5" ht="14.25">
      <c r="A12" s="16">
        <v>1</v>
      </c>
      <c r="B12" s="16" t="s">
        <v>24</v>
      </c>
      <c r="C12" s="16">
        <f>SUM(E2,E3)</f>
        <v>9360</v>
      </c>
      <c r="D12" s="16"/>
      <c r="E12" s="16"/>
    </row>
    <row r="13" spans="1:5" ht="14.25">
      <c r="A13" s="16">
        <v>2</v>
      </c>
      <c r="B13" s="16" t="s">
        <v>25</v>
      </c>
      <c r="C13" s="16">
        <f>SUM(E5,E4)</f>
        <v>5706</v>
      </c>
      <c r="D13" s="16"/>
      <c r="E13" s="16"/>
    </row>
    <row r="14" spans="1:5" ht="14.25">
      <c r="A14" s="16">
        <v>3</v>
      </c>
      <c r="B14" s="16" t="s">
        <v>44</v>
      </c>
      <c r="C14" s="16">
        <f>SUM(E8:E9)</f>
        <v>2916</v>
      </c>
      <c r="D14" s="16"/>
      <c r="E14" s="16"/>
    </row>
  </sheetData>
  <autoFilter ref="B1:E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FLO/LOGOPS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Niklas Strengelsrud</dc:creator>
  <cp:keywords/>
  <dc:description/>
  <cp:lastModifiedBy>Harald</cp:lastModifiedBy>
  <dcterms:created xsi:type="dcterms:W3CDTF">2008-02-22T20:12:37Z</dcterms:created>
  <dcterms:modified xsi:type="dcterms:W3CDTF">2008-02-25T22:50:46Z</dcterms:modified>
  <cp:category/>
  <cp:version/>
  <cp:contentType/>
  <cp:contentStatus/>
</cp:coreProperties>
</file>